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I16" i="1"/>
  <c r="I50" i="1" l="1"/>
  <c r="I46" i="1"/>
  <c r="I47" i="1"/>
  <c r="I48" i="1"/>
  <c r="I49" i="1"/>
  <c r="I41" i="1"/>
  <c r="I42" i="1"/>
  <c r="I43" i="1"/>
  <c r="I44" i="1"/>
  <c r="I45" i="1"/>
  <c r="I40" i="1"/>
  <c r="I39" i="1"/>
  <c r="I37" i="1"/>
  <c r="I36" i="1"/>
  <c r="I35" i="1"/>
  <c r="I34" i="1"/>
  <c r="I24" i="1"/>
  <c r="I25" i="1"/>
  <c r="I26" i="1"/>
  <c r="I27" i="1"/>
  <c r="I28" i="1"/>
  <c r="I29" i="1"/>
  <c r="I30" i="1"/>
  <c r="I31" i="1"/>
  <c r="I32" i="1"/>
  <c r="I33" i="1"/>
  <c r="I23" i="1"/>
  <c r="I15" i="1"/>
  <c r="I19" i="1"/>
  <c r="I20" i="1"/>
  <c r="I21" i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<sst xmlns="http://schemas.openxmlformats.org/spreadsheetml/2006/main" count="65" uniqueCount="65">
  <si>
    <t>МАТРИЦА ПОКАЗАТЕЛЕЙ</t>
  </si>
  <si>
    <t>Фамилия И.О.</t>
  </si>
  <si>
    <t>Кафедра</t>
  </si>
  <si>
    <t>Должность</t>
  </si>
  <si>
    <t>Ставка</t>
  </si>
  <si>
    <t>Расширенная зона</t>
  </si>
  <si>
    <t>Вид деятельности</t>
  </si>
  <si>
    <t>Вид работ</t>
  </si>
  <si>
    <t>Оценка эффективности деятельности</t>
  </si>
  <si>
    <t>Показатели работ</t>
  </si>
  <si>
    <t>Учебно-методическая</t>
  </si>
  <si>
    <t>Руководство защищенной ВКР обучающегося</t>
  </si>
  <si>
    <t>Руководство ВКР обучающегося, занявшей призовое место на конкурсе ВКР</t>
  </si>
  <si>
    <t>Руководство практикой на учебном геодезическом полигоне</t>
  </si>
  <si>
    <t>Руководство учебной практикой (за исключением практики на геодезическом полигоне)</t>
  </si>
  <si>
    <t>Руководство производственной практикой (за группу)</t>
  </si>
  <si>
    <t>Заключение договоров со сторонними организациями (договоры на практику, договоры о сотрудничестве и др.) за каждого студента</t>
  </si>
  <si>
    <t>Размещение в СДО ТГАСУ УМК по читаемой дисциплине (за каждый семестр читаемой дисциплины)</t>
  </si>
  <si>
    <t>Разработка методических указаний для студентов</t>
  </si>
  <si>
    <t>Издание учебника или учебно-методического пособия за прошедшие три года</t>
  </si>
  <si>
    <t>Невыполнение плана по изданию учебно-методических материалов</t>
  </si>
  <si>
    <t>Профессиональная переподготовка</t>
  </si>
  <si>
    <t>Повышение квалификации</t>
  </si>
  <si>
    <t>Проведение курсов повышения квалификации</t>
  </si>
  <si>
    <t>Составление рабочих программ дисциплин, включая фонды оценочных средств</t>
  </si>
  <si>
    <t>Участие в работе цикловой методической комиссии факультета</t>
  </si>
  <si>
    <t>Руководство цикловой методической комиссией</t>
  </si>
  <si>
    <t>Участие в работе экспертных групп (в качестве экспертов) при проведении конкурсов профессионального мастерства, олимпиад и др.</t>
  </si>
  <si>
    <t>Результативность участия в конкурсах, олимпиадах и др. (не ниже регионального уровня)</t>
  </si>
  <si>
    <t>Результативность обучающихся во внешних (в т. ч. региональных) конкурсах, олимпиадах и др. (для руководителя обучающегося)</t>
  </si>
  <si>
    <t>Результативность обучающихся во всероссийских и международных конкурсах, олимпиадах и др. (для руководителя обучающегося)</t>
  </si>
  <si>
    <r>
      <t xml:space="preserve">Подготовка участников </t>
    </r>
    <r>
      <rPr>
        <sz val="11"/>
        <color theme="1"/>
        <rFont val="Times New Roman"/>
        <family val="1"/>
        <charset val="204"/>
      </rPr>
      <t xml:space="preserve">чемпионатов профессионального мастерства </t>
    </r>
    <r>
      <rPr>
        <b/>
        <sz val="11"/>
        <color theme="1"/>
        <rFont val="Calibri"/>
        <family val="2"/>
        <charset val="204"/>
        <scheme val="minor"/>
      </rPr>
      <t>«Молодые профессионалы» (WorldSkills Russia)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(для руководителя обучающегося)</t>
    </r>
  </si>
  <si>
    <r>
      <t xml:space="preserve">Подготовка победителей и призеров Всероссийских олимпиад профессионального мастерства </t>
    </r>
    <r>
      <rPr>
        <b/>
        <sz val="11"/>
        <color theme="1"/>
        <rFont val="Calibri"/>
        <family val="2"/>
        <charset val="204"/>
        <scheme val="minor"/>
      </rPr>
      <t>«Молодые профессионалы» (WorldSkills Russia)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(для руководителя обучающегося)</t>
    </r>
  </si>
  <si>
    <t>Выполнение обязанностей куратора группы</t>
  </si>
  <si>
    <t>Организация и проведение внутренних (на ФСПО) конференций, конкурсов, открытых занятий, мастер-классов, массовых мероприятий и др.</t>
  </si>
  <si>
    <t>Научная</t>
  </si>
  <si>
    <t>Публикация в журналах и сборниках, индексируемых РИНЦ (кроме публикаций с участием обучающихся)</t>
  </si>
  <si>
    <t>Публикация в журналах и сборниках, индексируемых РИНЦ (с участием обучающихся)</t>
  </si>
  <si>
    <t>Публикация в журналах и сборниках, индексируемых ВАК (кроме публикаций с участием обучающихся)</t>
  </si>
  <si>
    <t>Публикация в журналах и сборниках, индексируемых ВАК (с участием обучающихся)</t>
  </si>
  <si>
    <t>Доклад обучающегося на УНТК с публикацией в сборнике ТГАСУ (для руководителя обучающегося)</t>
  </si>
  <si>
    <t>Доклад обучающегося на УНТК с публикацией в сборнике РИНЦ (для соавтора и руководителя обучающегося)</t>
  </si>
  <si>
    <t>Доклад на всероссийской или международной конференции, семинаре с публикацией в сборнике</t>
  </si>
  <si>
    <t>Репутационная</t>
  </si>
  <si>
    <t>Исполнение обязанностей ответственного секретаря отборочной комиссии факультета</t>
  </si>
  <si>
    <t>Работа в приемной комиссии университета (не менее 1 месяца)</t>
  </si>
  <si>
    <t>Всего</t>
  </si>
  <si>
    <t>Участие в образовательных вебинарах (с получением сертификата участника)</t>
  </si>
  <si>
    <t>Проведение мероприятий по привлечению битуриентов в рамках профориентационной работы (за каждое мероприятие)</t>
  </si>
  <si>
    <t xml:space="preserve">Итого  </t>
  </si>
  <si>
    <t xml:space="preserve">призеры – 25  </t>
  </si>
  <si>
    <t>победители - 50</t>
  </si>
  <si>
    <t>Подпись преподавателя</t>
  </si>
  <si>
    <t xml:space="preserve"> «____» ________________20___ г.</t>
  </si>
  <si>
    <r>
      <t xml:space="preserve">Приложение на </t>
    </r>
    <r>
      <rPr>
        <u/>
        <sz val="12"/>
        <color theme="1"/>
        <rFont val="Times New Roman"/>
        <family val="1"/>
        <charset val="204"/>
      </rPr>
      <t xml:space="preserve">                </t>
    </r>
    <r>
      <rPr>
        <sz val="12"/>
        <color theme="1"/>
        <rFont val="Times New Roman"/>
        <family val="1"/>
        <charset val="204"/>
      </rPr>
      <t xml:space="preserve"> листах</t>
    </r>
  </si>
  <si>
    <t>Согласовано:</t>
  </si>
  <si>
    <t>Декан ФСПО</t>
  </si>
  <si>
    <t xml:space="preserve">  П.П. Каминский</t>
  </si>
  <si>
    <t>«____» ________________20____ г.</t>
  </si>
  <si>
    <t>Участие в организационно-технических мероприятиях на геодезическом полигоне</t>
  </si>
  <si>
    <t>5-15</t>
  </si>
  <si>
    <t>Участие в подготовке и реализации конкурсной документации по ФП «Профессионалитет»</t>
  </si>
  <si>
    <t>1-10</t>
  </si>
  <si>
    <t>Открытие и лицензирование нового направления (менеджерам и руководителю)</t>
  </si>
  <si>
    <t>5-10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</si>
</sst>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0" fillId="0" borderId="0" xfId="0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workbookViewId="0">
      <selection activeCell="E55" sqref="E55"/>
    </sheetView>
  </sheetViews>
  <sheetFormatPr defaultRowHeight="15" x14ac:dyDescent="0.25"/>
  <cols>
    <col min="1" max="1" width="22.42578125" customWidth="1"/>
    <col min="2" max="2" width="33.5703125" customWidth="1"/>
    <col min="3" max="3" width="19.5703125" customWidth="1"/>
    <col min="4" max="4" width="4.42578125" customWidth="1"/>
    <col min="5" max="5" width="64.140625" customWidth="1"/>
    <col min="6" max="6" width="9.140625" customWidth="1"/>
    <col min="9" max="9" width="64" customWidth="1"/>
  </cols>
  <sheetData>
    <row r="1" spans="1:9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8.75" x14ac:dyDescent="0.25">
      <c r="A3" s="20" t="s">
        <v>1</v>
      </c>
      <c r="B3" s="20"/>
      <c r="C3" s="21"/>
      <c r="D3" s="21"/>
      <c r="E3" s="21"/>
      <c r="F3" s="21"/>
      <c r="G3" s="21"/>
      <c r="H3" s="21"/>
      <c r="I3" s="21"/>
    </row>
    <row r="4" spans="1:9" ht="18.75" x14ac:dyDescent="0.25">
      <c r="A4" s="20" t="s">
        <v>2</v>
      </c>
      <c r="B4" s="20"/>
      <c r="C4" s="21"/>
      <c r="D4" s="21"/>
      <c r="E4" s="21"/>
      <c r="F4" s="21"/>
      <c r="G4" s="21"/>
      <c r="H4" s="21"/>
      <c r="I4" s="21"/>
    </row>
    <row r="5" spans="1:9" ht="18.75" x14ac:dyDescent="0.25">
      <c r="A5" s="22" t="s">
        <v>3</v>
      </c>
      <c r="B5" s="23"/>
      <c r="C5" s="26"/>
      <c r="D5" s="27"/>
      <c r="E5" s="2" t="s">
        <v>4</v>
      </c>
      <c r="F5" s="30"/>
      <c r="G5" s="31"/>
      <c r="H5" s="31"/>
      <c r="I5" s="32"/>
    </row>
    <row r="6" spans="1:9" ht="18.75" x14ac:dyDescent="0.25">
      <c r="A6" s="24"/>
      <c r="B6" s="25"/>
      <c r="C6" s="28"/>
      <c r="D6" s="29"/>
      <c r="E6" s="3" t="s">
        <v>5</v>
      </c>
      <c r="F6" s="33"/>
      <c r="G6" s="34"/>
      <c r="H6" s="34"/>
      <c r="I6" s="35"/>
    </row>
    <row r="8" spans="1:9" ht="59.25" customHeight="1" x14ac:dyDescent="0.25">
      <c r="A8" s="10" t="s">
        <v>6</v>
      </c>
      <c r="B8" s="10" t="s">
        <v>7</v>
      </c>
      <c r="C8" s="10"/>
      <c r="D8" s="10"/>
      <c r="E8" s="10" t="s">
        <v>8</v>
      </c>
      <c r="F8" s="10" t="s">
        <v>9</v>
      </c>
      <c r="G8" s="10"/>
      <c r="H8" s="10"/>
      <c r="I8" s="10" t="s">
        <v>49</v>
      </c>
    </row>
    <row r="9" spans="1:9" x14ac:dyDescent="0.25">
      <c r="A9" s="10"/>
      <c r="B9" s="10"/>
      <c r="C9" s="10"/>
      <c r="D9" s="10"/>
      <c r="E9" s="10"/>
      <c r="F9" s="10"/>
      <c r="G9" s="10"/>
      <c r="H9" s="10"/>
      <c r="I9" s="10"/>
    </row>
    <row r="10" spans="1:9" ht="30.75" customHeight="1" x14ac:dyDescent="0.25">
      <c r="A10" s="18" t="s">
        <v>10</v>
      </c>
      <c r="B10" s="10" t="s">
        <v>11</v>
      </c>
      <c r="C10" s="10"/>
      <c r="D10" s="10"/>
      <c r="E10" s="4">
        <v>1</v>
      </c>
      <c r="F10" s="10"/>
      <c r="G10" s="10"/>
      <c r="H10" s="10"/>
      <c r="I10" s="4">
        <f>F10*E10</f>
        <v>0</v>
      </c>
    </row>
    <row r="11" spans="1:9" ht="45.75" customHeight="1" x14ac:dyDescent="0.25">
      <c r="A11" s="18"/>
      <c r="B11" s="10" t="s">
        <v>12</v>
      </c>
      <c r="C11" s="10"/>
      <c r="D11" s="10"/>
      <c r="E11" s="4">
        <v>3</v>
      </c>
      <c r="F11" s="10"/>
      <c r="G11" s="10"/>
      <c r="H11" s="10"/>
      <c r="I11" s="4">
        <f>F11*E11</f>
        <v>0</v>
      </c>
    </row>
    <row r="12" spans="1:9" ht="30.75" customHeight="1" x14ac:dyDescent="0.25">
      <c r="A12" s="18"/>
      <c r="B12" s="14" t="s">
        <v>13</v>
      </c>
      <c r="C12" s="14"/>
      <c r="D12" s="14"/>
      <c r="E12" s="4">
        <v>10</v>
      </c>
      <c r="F12" s="10"/>
      <c r="G12" s="10"/>
      <c r="H12" s="10"/>
      <c r="I12" s="4">
        <f>F12*E12</f>
        <v>0</v>
      </c>
    </row>
    <row r="13" spans="1:9" ht="45.75" customHeight="1" x14ac:dyDescent="0.25">
      <c r="A13" s="18"/>
      <c r="B13" s="14" t="s">
        <v>14</v>
      </c>
      <c r="C13" s="14"/>
      <c r="D13" s="14"/>
      <c r="E13" s="4">
        <v>3</v>
      </c>
      <c r="F13" s="10"/>
      <c r="G13" s="10"/>
      <c r="H13" s="10"/>
      <c r="I13" s="4">
        <f>F13*E13</f>
        <v>0</v>
      </c>
    </row>
    <row r="14" spans="1:9" ht="30.75" customHeight="1" x14ac:dyDescent="0.25">
      <c r="A14" s="18"/>
      <c r="B14" s="14" t="s">
        <v>15</v>
      </c>
      <c r="C14" s="14"/>
      <c r="D14" s="14"/>
      <c r="E14" s="4">
        <v>1</v>
      </c>
      <c r="F14" s="10"/>
      <c r="G14" s="10"/>
      <c r="H14" s="10"/>
      <c r="I14" s="4">
        <f>F14*E14</f>
        <v>0</v>
      </c>
    </row>
    <row r="15" spans="1:9" ht="75.75" customHeight="1" x14ac:dyDescent="0.25">
      <c r="A15" s="18"/>
      <c r="B15" s="10" t="s">
        <v>16</v>
      </c>
      <c r="C15" s="10"/>
      <c r="D15" s="10"/>
      <c r="E15" s="4">
        <v>0.2</v>
      </c>
      <c r="F15" s="10"/>
      <c r="G15" s="10"/>
      <c r="H15" s="10"/>
      <c r="I15" s="4">
        <f t="shared" ref="I15:I21" si="0">F15*E15</f>
        <v>0</v>
      </c>
    </row>
    <row r="16" spans="1:9" ht="28.5" customHeight="1" x14ac:dyDescent="0.25">
      <c r="A16" s="18"/>
      <c r="B16" s="11" t="s">
        <v>59</v>
      </c>
      <c r="C16" s="12"/>
      <c r="D16" s="13"/>
      <c r="E16" s="36" t="s">
        <v>60</v>
      </c>
      <c r="F16" s="11"/>
      <c r="G16" s="12"/>
      <c r="H16" s="13"/>
      <c r="I16" s="4">
        <f t="shared" si="0"/>
        <v>0</v>
      </c>
    </row>
    <row r="17" spans="1:9" ht="28.5" customHeight="1" x14ac:dyDescent="0.25">
      <c r="A17" s="18"/>
      <c r="B17" s="11" t="s">
        <v>61</v>
      </c>
      <c r="C17" s="12"/>
      <c r="D17" s="13"/>
      <c r="E17" s="36" t="s">
        <v>62</v>
      </c>
      <c r="F17" s="11"/>
      <c r="G17" s="12"/>
      <c r="H17" s="13"/>
      <c r="I17" s="4">
        <f t="shared" si="0"/>
        <v>0</v>
      </c>
    </row>
    <row r="18" spans="1:9" ht="28.5" customHeight="1" x14ac:dyDescent="0.25">
      <c r="A18" s="18"/>
      <c r="B18" s="11" t="s">
        <v>63</v>
      </c>
      <c r="C18" s="12"/>
      <c r="D18" s="13"/>
      <c r="E18" s="36" t="s">
        <v>64</v>
      </c>
      <c r="F18" s="11"/>
      <c r="G18" s="12"/>
      <c r="H18" s="13"/>
      <c r="I18" s="4">
        <f t="shared" si="0"/>
        <v>0</v>
      </c>
    </row>
    <row r="19" spans="1:9" ht="60.75" customHeight="1" x14ac:dyDescent="0.25">
      <c r="A19" s="18"/>
      <c r="B19" s="10" t="s">
        <v>17</v>
      </c>
      <c r="C19" s="10"/>
      <c r="D19" s="10"/>
      <c r="E19" s="4">
        <v>2</v>
      </c>
      <c r="F19" s="10"/>
      <c r="G19" s="10"/>
      <c r="H19" s="10"/>
      <c r="I19" s="4">
        <f t="shared" si="0"/>
        <v>0</v>
      </c>
    </row>
    <row r="20" spans="1:9" ht="30.75" customHeight="1" x14ac:dyDescent="0.25">
      <c r="A20" s="18"/>
      <c r="B20" s="14" t="s">
        <v>18</v>
      </c>
      <c r="C20" s="14"/>
      <c r="D20" s="14"/>
      <c r="E20" s="4">
        <v>1</v>
      </c>
      <c r="F20" s="10"/>
      <c r="G20" s="10"/>
      <c r="H20" s="10"/>
      <c r="I20" s="4">
        <f t="shared" si="0"/>
        <v>0</v>
      </c>
    </row>
    <row r="21" spans="1:9" ht="45.75" customHeight="1" x14ac:dyDescent="0.25">
      <c r="A21" s="18"/>
      <c r="B21" s="10" t="s">
        <v>19</v>
      </c>
      <c r="C21" s="10"/>
      <c r="D21" s="10"/>
      <c r="E21" s="4">
        <v>3</v>
      </c>
      <c r="F21" s="10"/>
      <c r="G21" s="10"/>
      <c r="H21" s="10"/>
      <c r="I21" s="4">
        <f t="shared" si="0"/>
        <v>0</v>
      </c>
    </row>
    <row r="22" spans="1:9" ht="30.75" customHeight="1" x14ac:dyDescent="0.25">
      <c r="A22" s="18"/>
      <c r="B22" s="15" t="s">
        <v>20</v>
      </c>
      <c r="C22" s="15"/>
      <c r="D22" s="15"/>
      <c r="E22" s="7">
        <v>-1</v>
      </c>
      <c r="F22" s="15"/>
      <c r="G22" s="15"/>
      <c r="H22" s="15"/>
      <c r="I22" s="7"/>
    </row>
    <row r="23" spans="1:9" x14ac:dyDescent="0.25">
      <c r="A23" s="18"/>
      <c r="B23" s="10" t="s">
        <v>21</v>
      </c>
      <c r="C23" s="10"/>
      <c r="D23" s="10"/>
      <c r="E23" s="4">
        <v>3</v>
      </c>
      <c r="F23" s="10"/>
      <c r="G23" s="10"/>
      <c r="H23" s="10"/>
      <c r="I23" s="4">
        <f>F23*E23</f>
        <v>0</v>
      </c>
    </row>
    <row r="24" spans="1:9" x14ac:dyDescent="0.25">
      <c r="A24" s="18"/>
      <c r="B24" s="10" t="s">
        <v>22</v>
      </c>
      <c r="C24" s="10"/>
      <c r="D24" s="10"/>
      <c r="E24" s="4">
        <v>1</v>
      </c>
      <c r="F24" s="10"/>
      <c r="G24" s="10"/>
      <c r="H24" s="10"/>
      <c r="I24" s="4">
        <f t="shared" ref="I24:I33" si="1">F24*E24</f>
        <v>0</v>
      </c>
    </row>
    <row r="25" spans="1:9" ht="30.75" customHeight="1" x14ac:dyDescent="0.25">
      <c r="A25" s="18"/>
      <c r="B25" s="10" t="s">
        <v>23</v>
      </c>
      <c r="C25" s="10"/>
      <c r="D25" s="10"/>
      <c r="E25" s="4">
        <v>3</v>
      </c>
      <c r="F25" s="10"/>
      <c r="G25" s="10"/>
      <c r="H25" s="10"/>
      <c r="I25" s="4">
        <f t="shared" si="1"/>
        <v>0</v>
      </c>
    </row>
    <row r="26" spans="1:9" ht="45.75" customHeight="1" x14ac:dyDescent="0.25">
      <c r="A26" s="18"/>
      <c r="B26" s="10" t="s">
        <v>24</v>
      </c>
      <c r="C26" s="10"/>
      <c r="D26" s="10"/>
      <c r="E26" s="4">
        <v>2</v>
      </c>
      <c r="F26" s="10"/>
      <c r="G26" s="10"/>
      <c r="H26" s="10"/>
      <c r="I26" s="4">
        <f t="shared" si="1"/>
        <v>0</v>
      </c>
    </row>
    <row r="27" spans="1:9" ht="45.75" customHeight="1" x14ac:dyDescent="0.25">
      <c r="A27" s="18"/>
      <c r="B27" s="10" t="s">
        <v>25</v>
      </c>
      <c r="C27" s="10"/>
      <c r="D27" s="10"/>
      <c r="E27" s="4">
        <v>1</v>
      </c>
      <c r="F27" s="10"/>
      <c r="G27" s="10"/>
      <c r="H27" s="10"/>
      <c r="I27" s="4">
        <f t="shared" si="1"/>
        <v>0</v>
      </c>
    </row>
    <row r="28" spans="1:9" ht="30.75" customHeight="1" x14ac:dyDescent="0.25">
      <c r="A28" s="18"/>
      <c r="B28" s="10" t="s">
        <v>26</v>
      </c>
      <c r="C28" s="10"/>
      <c r="D28" s="10"/>
      <c r="E28" s="4">
        <v>2</v>
      </c>
      <c r="F28" s="10"/>
      <c r="G28" s="10"/>
      <c r="H28" s="10"/>
      <c r="I28" s="4">
        <f t="shared" si="1"/>
        <v>0</v>
      </c>
    </row>
    <row r="29" spans="1:9" ht="75.75" customHeight="1" x14ac:dyDescent="0.25">
      <c r="A29" s="18"/>
      <c r="B29" s="10" t="s">
        <v>27</v>
      </c>
      <c r="C29" s="10"/>
      <c r="D29" s="10"/>
      <c r="E29" s="4">
        <v>3</v>
      </c>
      <c r="F29" s="10"/>
      <c r="G29" s="10"/>
      <c r="H29" s="10"/>
      <c r="I29" s="4">
        <f t="shared" si="1"/>
        <v>0</v>
      </c>
    </row>
    <row r="30" spans="1:9" ht="45.75" customHeight="1" x14ac:dyDescent="0.25">
      <c r="A30" s="18"/>
      <c r="B30" s="10" t="s">
        <v>28</v>
      </c>
      <c r="C30" s="10"/>
      <c r="D30" s="10"/>
      <c r="E30" s="4">
        <v>3</v>
      </c>
      <c r="F30" s="14"/>
      <c r="G30" s="14"/>
      <c r="H30" s="14"/>
      <c r="I30" s="4">
        <f t="shared" si="1"/>
        <v>0</v>
      </c>
    </row>
    <row r="31" spans="1:9" ht="60.75" customHeight="1" x14ac:dyDescent="0.25">
      <c r="A31" s="18"/>
      <c r="B31" s="10" t="s">
        <v>29</v>
      </c>
      <c r="C31" s="10"/>
      <c r="D31" s="10"/>
      <c r="E31" s="4">
        <v>2</v>
      </c>
      <c r="F31" s="14"/>
      <c r="G31" s="14"/>
      <c r="H31" s="14"/>
      <c r="I31" s="4">
        <f t="shared" si="1"/>
        <v>0</v>
      </c>
    </row>
    <row r="32" spans="1:9" ht="60.75" customHeight="1" x14ac:dyDescent="0.25">
      <c r="A32" s="18"/>
      <c r="B32" s="10" t="s">
        <v>30</v>
      </c>
      <c r="C32" s="10"/>
      <c r="D32" s="10"/>
      <c r="E32" s="4">
        <v>3</v>
      </c>
      <c r="F32" s="14"/>
      <c r="G32" s="14"/>
      <c r="H32" s="14"/>
      <c r="I32" s="4">
        <f t="shared" si="1"/>
        <v>0</v>
      </c>
    </row>
    <row r="33" spans="1:9" ht="90.75" customHeight="1" x14ac:dyDescent="0.25">
      <c r="A33" s="18"/>
      <c r="B33" s="10" t="s">
        <v>31</v>
      </c>
      <c r="C33" s="10"/>
      <c r="D33" s="10"/>
      <c r="E33" s="4">
        <v>5</v>
      </c>
      <c r="F33" s="14"/>
      <c r="G33" s="14"/>
      <c r="H33" s="14"/>
      <c r="I33" s="4">
        <f t="shared" si="1"/>
        <v>0</v>
      </c>
    </row>
    <row r="34" spans="1:9" ht="45.75" customHeight="1" x14ac:dyDescent="0.25">
      <c r="A34" s="18"/>
      <c r="B34" s="14" t="s">
        <v>32</v>
      </c>
      <c r="C34" s="14"/>
      <c r="D34" s="14"/>
      <c r="E34" s="4" t="s">
        <v>51</v>
      </c>
      <c r="F34" s="14"/>
      <c r="G34" s="14"/>
      <c r="H34" s="14"/>
      <c r="I34" s="4">
        <f>F34*50</f>
        <v>0</v>
      </c>
    </row>
    <row r="35" spans="1:9" ht="27" customHeight="1" x14ac:dyDescent="0.25">
      <c r="A35" s="18"/>
      <c r="B35" s="14"/>
      <c r="C35" s="14"/>
      <c r="D35" s="14"/>
      <c r="E35" s="4" t="s">
        <v>50</v>
      </c>
      <c r="F35" s="14"/>
      <c r="G35" s="14"/>
      <c r="H35" s="14"/>
      <c r="I35" s="4">
        <f>F35*25</f>
        <v>0</v>
      </c>
    </row>
    <row r="36" spans="1:9" ht="30.75" customHeight="1" x14ac:dyDescent="0.25">
      <c r="A36" s="18"/>
      <c r="B36" s="10" t="s">
        <v>33</v>
      </c>
      <c r="C36" s="10"/>
      <c r="D36" s="10"/>
      <c r="E36" s="4">
        <v>5</v>
      </c>
      <c r="F36" s="14"/>
      <c r="G36" s="14"/>
      <c r="H36" s="14"/>
      <c r="I36" s="4">
        <f>F36*E36</f>
        <v>0</v>
      </c>
    </row>
    <row r="37" spans="1:9" ht="30" customHeight="1" x14ac:dyDescent="0.25">
      <c r="A37" s="18"/>
      <c r="B37" s="10" t="s">
        <v>47</v>
      </c>
      <c r="C37" s="10"/>
      <c r="D37" s="10"/>
      <c r="E37" s="10">
        <v>1</v>
      </c>
      <c r="F37" s="14"/>
      <c r="G37" s="14"/>
      <c r="H37" s="14"/>
      <c r="I37" s="16">
        <f t="shared" ref="I37" si="2">F37*E37</f>
        <v>0</v>
      </c>
    </row>
    <row r="38" spans="1:9" x14ac:dyDescent="0.25">
      <c r="A38" s="18"/>
      <c r="B38" s="10"/>
      <c r="C38" s="10"/>
      <c r="D38" s="10"/>
      <c r="E38" s="10"/>
      <c r="F38" s="14"/>
      <c r="G38" s="14"/>
      <c r="H38" s="14"/>
      <c r="I38" s="17"/>
    </row>
    <row r="39" spans="1:9" ht="75.75" customHeight="1" x14ac:dyDescent="0.25">
      <c r="A39" s="18"/>
      <c r="B39" s="10" t="s">
        <v>34</v>
      </c>
      <c r="C39" s="10"/>
      <c r="D39" s="10"/>
      <c r="E39" s="4">
        <v>1</v>
      </c>
      <c r="F39" s="14"/>
      <c r="G39" s="14"/>
      <c r="H39" s="14"/>
      <c r="I39" s="4">
        <f>F39*E39</f>
        <v>0</v>
      </c>
    </row>
    <row r="40" spans="1:9" ht="60.75" customHeight="1" x14ac:dyDescent="0.25">
      <c r="A40" s="18" t="s">
        <v>35</v>
      </c>
      <c r="B40" s="10" t="s">
        <v>36</v>
      </c>
      <c r="C40" s="10"/>
      <c r="D40" s="10"/>
      <c r="E40" s="4">
        <v>1</v>
      </c>
      <c r="F40" s="10"/>
      <c r="G40" s="10"/>
      <c r="H40" s="10"/>
      <c r="I40" s="4">
        <f>F40*E40</f>
        <v>0</v>
      </c>
    </row>
    <row r="41" spans="1:9" ht="45.75" customHeight="1" x14ac:dyDescent="0.25">
      <c r="A41" s="18"/>
      <c r="B41" s="10" t="s">
        <v>37</v>
      </c>
      <c r="C41" s="10"/>
      <c r="D41" s="10"/>
      <c r="E41" s="4">
        <v>2</v>
      </c>
      <c r="F41" s="10"/>
      <c r="G41" s="10"/>
      <c r="H41" s="10"/>
      <c r="I41" s="4">
        <f t="shared" ref="I41:I49" si="3">F41*E41</f>
        <v>0</v>
      </c>
    </row>
    <row r="42" spans="1:9" ht="60.75" customHeight="1" x14ac:dyDescent="0.25">
      <c r="A42" s="18"/>
      <c r="B42" s="10" t="s">
        <v>38</v>
      </c>
      <c r="C42" s="10"/>
      <c r="D42" s="10"/>
      <c r="E42" s="4">
        <v>2</v>
      </c>
      <c r="F42" s="10"/>
      <c r="G42" s="10"/>
      <c r="H42" s="10"/>
      <c r="I42" s="4">
        <f t="shared" si="3"/>
        <v>0</v>
      </c>
    </row>
    <row r="43" spans="1:9" ht="45.75" customHeight="1" x14ac:dyDescent="0.25">
      <c r="A43" s="18"/>
      <c r="B43" s="10" t="s">
        <v>39</v>
      </c>
      <c r="C43" s="10"/>
      <c r="D43" s="10"/>
      <c r="E43" s="4">
        <v>3</v>
      </c>
      <c r="F43" s="10"/>
      <c r="G43" s="10"/>
      <c r="H43" s="10"/>
      <c r="I43" s="4">
        <f t="shared" si="3"/>
        <v>0</v>
      </c>
    </row>
    <row r="44" spans="1:9" ht="45.75" customHeight="1" x14ac:dyDescent="0.25">
      <c r="A44" s="18"/>
      <c r="B44" s="10" t="s">
        <v>40</v>
      </c>
      <c r="C44" s="10"/>
      <c r="D44" s="10"/>
      <c r="E44" s="4">
        <v>1</v>
      </c>
      <c r="F44" s="10"/>
      <c r="G44" s="10"/>
      <c r="H44" s="10"/>
      <c r="I44" s="4">
        <f t="shared" si="3"/>
        <v>0</v>
      </c>
    </row>
    <row r="45" spans="1:9" ht="60.75" customHeight="1" x14ac:dyDescent="0.25">
      <c r="A45" s="18"/>
      <c r="B45" s="10" t="s">
        <v>41</v>
      </c>
      <c r="C45" s="10"/>
      <c r="D45" s="10"/>
      <c r="E45" s="4">
        <v>2</v>
      </c>
      <c r="F45" s="10"/>
      <c r="G45" s="10"/>
      <c r="H45" s="10"/>
      <c r="I45" s="4">
        <f t="shared" si="3"/>
        <v>0</v>
      </c>
    </row>
    <row r="46" spans="1:9" ht="60.75" customHeight="1" x14ac:dyDescent="0.25">
      <c r="A46" s="18"/>
      <c r="B46" s="10" t="s">
        <v>42</v>
      </c>
      <c r="C46" s="10"/>
      <c r="D46" s="10"/>
      <c r="E46" s="4">
        <v>1</v>
      </c>
      <c r="F46" s="10"/>
      <c r="G46" s="10"/>
      <c r="H46" s="10"/>
      <c r="I46" s="4">
        <f>F46*E46</f>
        <v>0</v>
      </c>
    </row>
    <row r="47" spans="1:9" ht="60.75" customHeight="1" x14ac:dyDescent="0.25">
      <c r="A47" s="10" t="s">
        <v>43</v>
      </c>
      <c r="B47" s="10" t="s">
        <v>48</v>
      </c>
      <c r="C47" s="10"/>
      <c r="D47" s="10"/>
      <c r="E47" s="4">
        <v>1</v>
      </c>
      <c r="F47" s="10"/>
      <c r="G47" s="10"/>
      <c r="H47" s="10"/>
      <c r="I47" s="4">
        <f t="shared" si="3"/>
        <v>0</v>
      </c>
    </row>
    <row r="48" spans="1:9" ht="45.75" customHeight="1" x14ac:dyDescent="0.25">
      <c r="A48" s="10"/>
      <c r="B48" s="10" t="s">
        <v>44</v>
      </c>
      <c r="C48" s="10"/>
      <c r="D48" s="10"/>
      <c r="E48" s="4">
        <v>15</v>
      </c>
      <c r="F48" s="10"/>
      <c r="G48" s="10"/>
      <c r="H48" s="10"/>
      <c r="I48" s="4">
        <f t="shared" si="3"/>
        <v>0</v>
      </c>
    </row>
    <row r="49" spans="1:9" ht="30.75" customHeight="1" x14ac:dyDescent="0.25">
      <c r="A49" s="10"/>
      <c r="B49" s="10" t="s">
        <v>45</v>
      </c>
      <c r="C49" s="10"/>
      <c r="D49" s="10"/>
      <c r="E49" s="4">
        <v>7</v>
      </c>
      <c r="F49" s="10"/>
      <c r="G49" s="10"/>
      <c r="H49" s="10"/>
      <c r="I49" s="4">
        <f t="shared" si="3"/>
        <v>0</v>
      </c>
    </row>
    <row r="50" spans="1:9" x14ac:dyDescent="0.25">
      <c r="A50" s="5"/>
      <c r="B50" s="5"/>
      <c r="C50" s="5"/>
      <c r="D50" s="6"/>
      <c r="E50" s="6"/>
      <c r="F50" s="11" t="s">
        <v>46</v>
      </c>
      <c r="G50" s="12"/>
      <c r="H50" s="13"/>
      <c r="I50" s="4">
        <f>SUM(I10:I21,I23:I49)</f>
        <v>0</v>
      </c>
    </row>
    <row r="51" spans="1:9" x14ac:dyDescent="0.25">
      <c r="A51" s="6"/>
      <c r="B51" s="6"/>
      <c r="C51" s="6"/>
      <c r="D51" s="6"/>
      <c r="E51" s="6"/>
    </row>
    <row r="52" spans="1:9" ht="15.75" x14ac:dyDescent="0.25">
      <c r="A52" s="8" t="s">
        <v>52</v>
      </c>
      <c r="D52" s="6"/>
      <c r="E52" s="6"/>
    </row>
    <row r="53" spans="1:9" ht="15.75" x14ac:dyDescent="0.25">
      <c r="A53" s="9" t="s">
        <v>53</v>
      </c>
    </row>
    <row r="54" spans="1:9" ht="15.75" x14ac:dyDescent="0.25">
      <c r="A54" s="9"/>
    </row>
    <row r="55" spans="1:9" ht="15.75" x14ac:dyDescent="0.25">
      <c r="A55" s="9" t="s">
        <v>54</v>
      </c>
    </row>
    <row r="56" spans="1:9" ht="15.75" x14ac:dyDescent="0.25">
      <c r="A56" s="9"/>
    </row>
    <row r="57" spans="1:9" ht="15.75" x14ac:dyDescent="0.25">
      <c r="A57" s="9" t="s">
        <v>55</v>
      </c>
    </row>
    <row r="58" spans="1:9" ht="15.75" x14ac:dyDescent="0.25">
      <c r="A58" s="9"/>
    </row>
    <row r="59" spans="1:9" ht="15.75" x14ac:dyDescent="0.25">
      <c r="A59" s="9" t="s">
        <v>56</v>
      </c>
      <c r="C59" s="9" t="s">
        <v>57</v>
      </c>
    </row>
    <row r="60" spans="1:9" ht="15.75" x14ac:dyDescent="0.25">
      <c r="A60" s="9"/>
    </row>
    <row r="61" spans="1:9" ht="15.75" x14ac:dyDescent="0.25">
      <c r="A61" s="9" t="s">
        <v>58</v>
      </c>
    </row>
  </sheetData>
  <mergeCells count="97">
    <mergeCell ref="A5:B6"/>
    <mergeCell ref="C5:D6"/>
    <mergeCell ref="F5:I5"/>
    <mergeCell ref="F6:I6"/>
    <mergeCell ref="B16:D16"/>
    <mergeCell ref="F16:H16"/>
    <mergeCell ref="A1:I1"/>
    <mergeCell ref="A3:B3"/>
    <mergeCell ref="C3:I3"/>
    <mergeCell ref="A4:B4"/>
    <mergeCell ref="C4:I4"/>
    <mergeCell ref="A8:A9"/>
    <mergeCell ref="E8:E9"/>
    <mergeCell ref="A10:A39"/>
    <mergeCell ref="F19:H19"/>
    <mergeCell ref="F20:H20"/>
    <mergeCell ref="F21:H21"/>
    <mergeCell ref="B17:D17"/>
    <mergeCell ref="F17:H17"/>
    <mergeCell ref="B18:D18"/>
    <mergeCell ref="F18:H18"/>
    <mergeCell ref="A40:A46"/>
    <mergeCell ref="A47:A49"/>
    <mergeCell ref="F35:H35"/>
    <mergeCell ref="F36:H36"/>
    <mergeCell ref="F37:H38"/>
    <mergeCell ref="F39:H39"/>
    <mergeCell ref="F13:H13"/>
    <mergeCell ref="F14:H14"/>
    <mergeCell ref="F15:H15"/>
    <mergeCell ref="E37:E38"/>
    <mergeCell ref="I37:I38"/>
    <mergeCell ref="I8:I9"/>
    <mergeCell ref="F8:H9"/>
    <mergeCell ref="F10:H10"/>
    <mergeCell ref="F11:H11"/>
    <mergeCell ref="F12:H12"/>
    <mergeCell ref="F32:H32"/>
    <mergeCell ref="F33:H33"/>
    <mergeCell ref="F22:H22"/>
    <mergeCell ref="F23:H23"/>
    <mergeCell ref="F24:H24"/>
    <mergeCell ref="F25:H25"/>
    <mergeCell ref="F26:H26"/>
    <mergeCell ref="F27:H27"/>
    <mergeCell ref="B8:D9"/>
    <mergeCell ref="B10:D10"/>
    <mergeCell ref="B11:D11"/>
    <mergeCell ref="B12:D12"/>
    <mergeCell ref="B13:D13"/>
    <mergeCell ref="B22:D22"/>
    <mergeCell ref="F46:H46"/>
    <mergeCell ref="F47:H47"/>
    <mergeCell ref="F48:H48"/>
    <mergeCell ref="F49:H49"/>
    <mergeCell ref="F34:H34"/>
    <mergeCell ref="F40:H40"/>
    <mergeCell ref="F41:H41"/>
    <mergeCell ref="F42:H42"/>
    <mergeCell ref="F43:H43"/>
    <mergeCell ref="F44:H44"/>
    <mergeCell ref="F45:H45"/>
    <mergeCell ref="F28:H28"/>
    <mergeCell ref="F29:H29"/>
    <mergeCell ref="F30:H30"/>
    <mergeCell ref="F31:H31"/>
    <mergeCell ref="B14:D14"/>
    <mergeCell ref="B15:D15"/>
    <mergeCell ref="B19:D19"/>
    <mergeCell ref="B20:D20"/>
    <mergeCell ref="B21:D21"/>
    <mergeCell ref="B32:D32"/>
    <mergeCell ref="B23:D23"/>
    <mergeCell ref="B26:D26"/>
    <mergeCell ref="B24:D24"/>
    <mergeCell ref="B25:D25"/>
    <mergeCell ref="B27:D27"/>
    <mergeCell ref="B28:D28"/>
    <mergeCell ref="B29:D29"/>
    <mergeCell ref="B30:D30"/>
    <mergeCell ref="B31:D31"/>
    <mergeCell ref="B45:D45"/>
    <mergeCell ref="B33:D33"/>
    <mergeCell ref="B34:D35"/>
    <mergeCell ref="B36:D36"/>
    <mergeCell ref="B37:D38"/>
    <mergeCell ref="B39:D39"/>
    <mergeCell ref="B40:D40"/>
    <mergeCell ref="B41:D41"/>
    <mergeCell ref="B42:D42"/>
    <mergeCell ref="B43:D43"/>
    <mergeCell ref="B44:D44"/>
    <mergeCell ref="B46:D46"/>
    <mergeCell ref="B47:D47"/>
    <mergeCell ref="B48:D48"/>
    <mergeCell ref="B49:D49"/>
    <mergeCell ref="F50:H50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Rogova Alena</cp:lastModifiedBy>
  <dcterms:created xsi:type="dcterms:W3CDTF">2024-02-02T08:42:35Z</dcterms:created>
  <dcterms:modified xsi:type="dcterms:W3CDTF">2025-03-14T02:59:24Z</dcterms:modified>
</cp:coreProperties>
</file>